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oha\اللؤلؤه\"/>
    </mc:Choice>
  </mc:AlternateContent>
  <xr:revisionPtr revIDLastSave="0" documentId="13_ncr:1_{56D9CCE6-FC1A-416B-ACBF-84B9932CA2DF}" xr6:coauthVersionLast="47" xr6:coauthVersionMax="47" xr10:uidLastSave="{00000000-0000-0000-0000-000000000000}"/>
  <bookViews>
    <workbookView xWindow="-120" yWindow="-120" windowWidth="29040" windowHeight="15840" activeTab="1" xr2:uid="{DED50ADD-4514-421E-854C-FF3A0B8E5A06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J21" i="2"/>
  <c r="L21" i="2"/>
  <c r="L7" i="2"/>
  <c r="G6" i="1" l="1"/>
  <c r="G20" i="1" s="1"/>
  <c r="F22" i="1" s="1"/>
</calcChain>
</file>

<file path=xl/sharedStrings.xml><?xml version="1.0" encoding="utf-8"?>
<sst xmlns="http://schemas.openxmlformats.org/spreadsheetml/2006/main" count="56" uniqueCount="30">
  <si>
    <t>مجمل ربح الشهر السابق</t>
  </si>
  <si>
    <t>مرتبات الموظفين</t>
  </si>
  <si>
    <t>صافي ربح الفتره</t>
  </si>
  <si>
    <t xml:space="preserve">الإيرادات </t>
  </si>
  <si>
    <t>أرباح وخسائر اللؤلؤة عن شهر أكتوبر</t>
  </si>
  <si>
    <t>الأفراح</t>
  </si>
  <si>
    <t>إيرادات اخري</t>
  </si>
  <si>
    <t>إيجارات</t>
  </si>
  <si>
    <t>م.تأسيس</t>
  </si>
  <si>
    <t>خامات وتكلفة مبيعات</t>
  </si>
  <si>
    <t>أجهزة</t>
  </si>
  <si>
    <t>إيجار مولدات ومواتير</t>
  </si>
  <si>
    <t>دعايه وإعلان ومتعهدين</t>
  </si>
  <si>
    <t>مصاريف الصيانة والسيارة</t>
  </si>
  <si>
    <t>عهد معلقة</t>
  </si>
  <si>
    <t>نقل وإكراميات وعمولات وم.نثرية ونت</t>
  </si>
  <si>
    <t>غرامات</t>
  </si>
  <si>
    <t>تبرعات</t>
  </si>
  <si>
    <t>المنظفات وشركة الرش</t>
  </si>
  <si>
    <t>نقدية من خزينة الشركة</t>
  </si>
  <si>
    <t>مبيعات الكافيتريا</t>
  </si>
  <si>
    <t>رسوم الدخول</t>
  </si>
  <si>
    <t>مبيعات المطعم الرئيسي</t>
  </si>
  <si>
    <t>مبيعات مطعم كرنر</t>
  </si>
  <si>
    <t>مبيعات الباركينج</t>
  </si>
  <si>
    <t>مبيعات البار</t>
  </si>
  <si>
    <t>تسوية وجبات خارجية</t>
  </si>
  <si>
    <t>وارد من وجبات الأفراح</t>
  </si>
  <si>
    <t>مبيعات الماركت</t>
  </si>
  <si>
    <t>صافي خسارة الفتره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</si>
</sst>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1" xfId="0" applyFont="1" applyBorder="1"/>
    <xf numFmtId="0" fontId="1" fillId="0" borderId="7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2" xfId="0" applyFont="1" applyBorder="1"/>
    <xf numFmtId="0" fontId="1" fillId="0" borderId="9" xfId="0" applyFont="1" applyBorder="1"/>
    <xf numFmtId="0" fontId="1" fillId="0" borderId="8" xfId="0" applyFont="1" applyBorder="1"/>
    <xf numFmtId="0" fontId="1" fillId="0" borderId="12" xfId="0" applyFont="1" applyBorder="1"/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9F2B3-A9E8-4D66-A289-E51DF7906883}">
  <sheetPr>
    <pageSetUpPr fitToPage="1"/>
  </sheetPr>
  <dimension ref="E3:I22"/>
  <sheetViews>
    <sheetView rightToLeft="1" workbookViewId="0">
      <selection activeCell="E3" sqref="E3:I20"/>
    </sheetView>
  </sheetViews>
  <sheetFormatPr defaultRowHeight="15" x14ac:dyDescent="0.25"/>
  <cols>
    <col min="4" max="4" width="10" customWidth="1"/>
    <col min="5" max="5" width="12.28515625" bestFit="1" customWidth="1"/>
    <col min="6" max="6" width="39.5703125" bestFit="1" customWidth="1"/>
    <col min="7" max="7" width="12.28515625" bestFit="1" customWidth="1"/>
    <col min="8" max="8" width="10.7109375" bestFit="1" customWidth="1"/>
    <col min="9" max="9" width="38.7109375" bestFit="1" customWidth="1"/>
    <col min="12" max="12" width="12.28515625" bestFit="1" customWidth="1"/>
    <col min="13" max="13" width="39.5703125" bestFit="1" customWidth="1"/>
    <col min="14" max="14" width="12.28515625" bestFit="1" customWidth="1"/>
    <col min="15" max="15" width="10.7109375" bestFit="1" customWidth="1"/>
    <col min="16" max="16" width="43.7109375" bestFit="1" customWidth="1"/>
  </cols>
  <sheetData>
    <row r="3" spans="5:9" ht="24.75" customHeight="1" x14ac:dyDescent="0.25">
      <c r="E3" s="13" t="s">
        <v>4</v>
      </c>
      <c r="F3" s="13"/>
      <c r="G3" s="13"/>
      <c r="H3" s="13"/>
      <c r="I3" s="13"/>
    </row>
    <row r="4" spans="5:9" ht="15.75" thickBot="1" x14ac:dyDescent="0.3"/>
    <row r="5" spans="5:9" ht="21" x14ac:dyDescent="0.35">
      <c r="E5" s="1">
        <v>198230</v>
      </c>
      <c r="F5" s="2" t="s">
        <v>1</v>
      </c>
      <c r="G5" s="2">
        <v>15180</v>
      </c>
      <c r="H5" s="2"/>
      <c r="I5" s="3" t="s">
        <v>0</v>
      </c>
    </row>
    <row r="6" spans="5:9" ht="21" x14ac:dyDescent="0.35">
      <c r="E6" s="4">
        <v>8100</v>
      </c>
      <c r="F6" s="5" t="s">
        <v>7</v>
      </c>
      <c r="G6" s="5">
        <f>H7+H8+H9+H10+H11+H12+H13+H14+H15+H16+H17+H18+H19</f>
        <v>1239202</v>
      </c>
      <c r="H6" s="5"/>
      <c r="I6" s="6" t="s">
        <v>3</v>
      </c>
    </row>
    <row r="7" spans="5:9" ht="21" x14ac:dyDescent="0.35">
      <c r="E7" s="4">
        <v>335448</v>
      </c>
      <c r="F7" s="5" t="s">
        <v>8</v>
      </c>
      <c r="G7" s="5"/>
      <c r="H7" s="5">
        <v>670795</v>
      </c>
      <c r="I7" s="6" t="s">
        <v>19</v>
      </c>
    </row>
    <row r="8" spans="5:9" ht="21" x14ac:dyDescent="0.35">
      <c r="E8" s="4">
        <v>56619</v>
      </c>
      <c r="F8" s="5" t="s">
        <v>12</v>
      </c>
      <c r="G8" s="5"/>
      <c r="H8" s="5">
        <v>282500</v>
      </c>
      <c r="I8" s="6" t="s">
        <v>5</v>
      </c>
    </row>
    <row r="9" spans="5:9" ht="21" x14ac:dyDescent="0.35">
      <c r="E9" s="4">
        <v>323565</v>
      </c>
      <c r="F9" s="5" t="s">
        <v>9</v>
      </c>
      <c r="G9" s="5"/>
      <c r="H9" s="5">
        <v>77040</v>
      </c>
      <c r="I9" s="6" t="s">
        <v>20</v>
      </c>
    </row>
    <row r="10" spans="5:9" ht="21" x14ac:dyDescent="0.35">
      <c r="E10" s="4">
        <v>15700</v>
      </c>
      <c r="F10" s="5" t="s">
        <v>10</v>
      </c>
      <c r="G10" s="5"/>
      <c r="H10" s="5">
        <v>48915</v>
      </c>
      <c r="I10" s="6" t="s">
        <v>22</v>
      </c>
    </row>
    <row r="11" spans="5:9" ht="21" x14ac:dyDescent="0.35">
      <c r="E11" s="4">
        <v>33300</v>
      </c>
      <c r="F11" s="5" t="s">
        <v>11</v>
      </c>
      <c r="G11" s="5"/>
      <c r="H11" s="5">
        <v>2245</v>
      </c>
      <c r="I11" s="6" t="s">
        <v>23</v>
      </c>
    </row>
    <row r="12" spans="5:9" ht="21" x14ac:dyDescent="0.35">
      <c r="E12" s="4">
        <v>12175</v>
      </c>
      <c r="F12" s="5" t="s">
        <v>15</v>
      </c>
      <c r="G12" s="5"/>
      <c r="H12" s="5">
        <v>4300</v>
      </c>
      <c r="I12" s="6" t="s">
        <v>26</v>
      </c>
    </row>
    <row r="13" spans="5:9" ht="21" x14ac:dyDescent="0.35">
      <c r="E13" s="4">
        <v>16765</v>
      </c>
      <c r="F13" s="5" t="s">
        <v>13</v>
      </c>
      <c r="G13" s="5"/>
      <c r="H13" s="5">
        <v>34278</v>
      </c>
      <c r="I13" s="6" t="s">
        <v>27</v>
      </c>
    </row>
    <row r="14" spans="5:9" ht="21" x14ac:dyDescent="0.35">
      <c r="E14" s="4">
        <v>120000</v>
      </c>
      <c r="F14" s="5" t="s">
        <v>14</v>
      </c>
      <c r="G14" s="5"/>
      <c r="H14" s="5">
        <v>6050</v>
      </c>
      <c r="I14" s="6" t="s">
        <v>21</v>
      </c>
    </row>
    <row r="15" spans="5:9" ht="21" x14ac:dyDescent="0.35">
      <c r="E15" s="4">
        <v>25000</v>
      </c>
      <c r="F15" s="5" t="s">
        <v>16</v>
      </c>
      <c r="G15" s="5"/>
      <c r="H15" s="5">
        <v>8860</v>
      </c>
      <c r="I15" s="6" t="s">
        <v>24</v>
      </c>
    </row>
    <row r="16" spans="5:9" ht="21" x14ac:dyDescent="0.35">
      <c r="E16" s="4">
        <v>61500</v>
      </c>
      <c r="F16" s="5" t="s">
        <v>17</v>
      </c>
      <c r="G16" s="5"/>
      <c r="H16" s="5">
        <v>215</v>
      </c>
      <c r="I16" s="6" t="s">
        <v>25</v>
      </c>
    </row>
    <row r="17" spans="5:9" ht="21" x14ac:dyDescent="0.35">
      <c r="E17" s="4">
        <v>11947</v>
      </c>
      <c r="F17" s="5" t="s">
        <v>18</v>
      </c>
      <c r="G17" s="5"/>
      <c r="H17" s="5">
        <v>83346</v>
      </c>
      <c r="I17" s="6" t="s">
        <v>6</v>
      </c>
    </row>
    <row r="18" spans="5:9" ht="21" x14ac:dyDescent="0.35">
      <c r="E18" s="4"/>
      <c r="F18" s="5"/>
      <c r="G18" s="5"/>
      <c r="H18" s="5">
        <v>20658</v>
      </c>
      <c r="I18" s="6" t="s">
        <v>28</v>
      </c>
    </row>
    <row r="19" spans="5:9" ht="21.75" thickBot="1" x14ac:dyDescent="0.4">
      <c r="E19" s="7">
        <v>36033</v>
      </c>
      <c r="F19" s="5" t="s">
        <v>2</v>
      </c>
      <c r="G19" s="8"/>
      <c r="H19" s="5"/>
      <c r="I19" s="6"/>
    </row>
    <row r="20" spans="5:9" ht="21.75" thickBot="1" x14ac:dyDescent="0.4">
      <c r="E20" s="9">
        <f>SUM(E5:E19)</f>
        <v>1254382</v>
      </c>
      <c r="F20" s="12"/>
      <c r="G20" s="9">
        <f>SUM(G5:G19)</f>
        <v>1254382</v>
      </c>
      <c r="H20" s="10"/>
      <c r="I20" s="11"/>
    </row>
    <row r="22" spans="5:9" x14ac:dyDescent="0.25">
      <c r="F22">
        <f>G20-E20</f>
        <v>0</v>
      </c>
    </row>
  </sheetData>
  <mergeCells count="1">
    <mergeCell ref="E3:I3"/>
  </mergeCells>
  <pageMargins left="0.7" right="0.7" top="2.75" bottom="0.75" header="0.3" footer="0.3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D929E-5C02-443E-B817-F301A582711C}">
  <sheetPr>
    <pageSetUpPr fitToPage="1"/>
  </sheetPr>
  <dimension ref="J4:N21"/>
  <sheetViews>
    <sheetView rightToLeft="1" tabSelected="1" workbookViewId="0">
      <selection activeCell="J4" sqref="J4:N21"/>
    </sheetView>
  </sheetViews>
  <sheetFormatPr defaultRowHeight="15" x14ac:dyDescent="0.25"/>
  <cols>
    <col min="10" max="10" width="12.28515625" bestFit="1" customWidth="1"/>
    <col min="11" max="11" width="39.5703125" bestFit="1" customWidth="1"/>
    <col min="12" max="12" width="12.28515625" bestFit="1" customWidth="1"/>
    <col min="13" max="13" width="10.7109375" bestFit="1" customWidth="1"/>
    <col min="14" max="14" width="25.85546875" bestFit="1" customWidth="1"/>
  </cols>
  <sheetData>
    <row r="4" spans="10:14" ht="21" x14ac:dyDescent="0.25">
      <c r="J4" s="13" t="s">
        <v>4</v>
      </c>
      <c r="K4" s="13"/>
      <c r="L4" s="13"/>
      <c r="M4" s="13"/>
      <c r="N4" s="13"/>
    </row>
    <row r="5" spans="10:14" ht="15.75" thickBot="1" x14ac:dyDescent="0.3"/>
    <row r="6" spans="10:14" ht="21" x14ac:dyDescent="0.35">
      <c r="J6" s="1">
        <v>198230</v>
      </c>
      <c r="K6" s="2" t="s">
        <v>1</v>
      </c>
      <c r="L6" s="2">
        <v>15180</v>
      </c>
      <c r="M6" s="2"/>
      <c r="N6" s="3" t="s">
        <v>0</v>
      </c>
    </row>
    <row r="7" spans="10:14" ht="21" x14ac:dyDescent="0.35">
      <c r="J7" s="4">
        <v>8100</v>
      </c>
      <c r="K7" s="5" t="s">
        <v>7</v>
      </c>
      <c r="L7" s="5">
        <f>M8+M9+M10+M11+M12+M13+M14+M15+M16+M17+M18</f>
        <v>568407</v>
      </c>
      <c r="M7" s="5"/>
      <c r="N7" s="6" t="s">
        <v>3</v>
      </c>
    </row>
    <row r="8" spans="10:14" ht="21" x14ac:dyDescent="0.35">
      <c r="J8" s="4">
        <v>56619</v>
      </c>
      <c r="K8" s="5" t="s">
        <v>12</v>
      </c>
      <c r="L8" s="5"/>
      <c r="M8" s="5">
        <v>282500</v>
      </c>
      <c r="N8" s="6" t="s">
        <v>5</v>
      </c>
    </row>
    <row r="9" spans="10:14" ht="21" x14ac:dyDescent="0.35">
      <c r="J9" s="4">
        <v>321380</v>
      </c>
      <c r="K9" s="5" t="s">
        <v>9</v>
      </c>
      <c r="L9" s="5"/>
      <c r="M9" s="5">
        <v>77040</v>
      </c>
      <c r="N9" s="6" t="s">
        <v>20</v>
      </c>
    </row>
    <row r="10" spans="10:14" ht="21" x14ac:dyDescent="0.35">
      <c r="J10" s="4">
        <v>15700</v>
      </c>
      <c r="K10" s="5" t="s">
        <v>10</v>
      </c>
      <c r="L10" s="5"/>
      <c r="M10" s="5">
        <v>48915</v>
      </c>
      <c r="N10" s="6" t="s">
        <v>22</v>
      </c>
    </row>
    <row r="11" spans="10:14" ht="21" x14ac:dyDescent="0.35">
      <c r="J11" s="4">
        <v>33300</v>
      </c>
      <c r="K11" s="5" t="s">
        <v>11</v>
      </c>
      <c r="L11" s="5"/>
      <c r="M11" s="5">
        <v>2245</v>
      </c>
      <c r="N11" s="6" t="s">
        <v>23</v>
      </c>
    </row>
    <row r="12" spans="10:14" ht="21" x14ac:dyDescent="0.35">
      <c r="J12" s="4">
        <v>12175</v>
      </c>
      <c r="K12" s="5" t="s">
        <v>15</v>
      </c>
      <c r="L12" s="5"/>
      <c r="M12" s="5">
        <v>4300</v>
      </c>
      <c r="N12" s="6" t="s">
        <v>26</v>
      </c>
    </row>
    <row r="13" spans="10:14" ht="21" x14ac:dyDescent="0.35">
      <c r="J13" s="4">
        <v>16765</v>
      </c>
      <c r="K13" s="5" t="s">
        <v>13</v>
      </c>
      <c r="L13" s="5"/>
      <c r="M13" s="5">
        <v>34278</v>
      </c>
      <c r="N13" s="6" t="s">
        <v>27</v>
      </c>
    </row>
    <row r="14" spans="10:14" ht="21" x14ac:dyDescent="0.35">
      <c r="J14" s="4">
        <v>120000</v>
      </c>
      <c r="K14" s="5" t="s">
        <v>14</v>
      </c>
      <c r="L14" s="5"/>
      <c r="M14" s="5">
        <v>6050</v>
      </c>
      <c r="N14" s="6" t="s">
        <v>21</v>
      </c>
    </row>
    <row r="15" spans="10:14" ht="21" x14ac:dyDescent="0.35">
      <c r="J15" s="4">
        <v>25000</v>
      </c>
      <c r="K15" s="5" t="s">
        <v>16</v>
      </c>
      <c r="L15" s="5"/>
      <c r="M15" s="5">
        <v>8860</v>
      </c>
      <c r="N15" s="6" t="s">
        <v>24</v>
      </c>
    </row>
    <row r="16" spans="10:14" ht="21" x14ac:dyDescent="0.35">
      <c r="J16" s="4">
        <v>61500</v>
      </c>
      <c r="K16" s="5" t="s">
        <v>17</v>
      </c>
      <c r="L16" s="5"/>
      <c r="M16" s="5">
        <v>215</v>
      </c>
      <c r="N16" s="6" t="s">
        <v>25</v>
      </c>
    </row>
    <row r="17" spans="10:14" ht="21" x14ac:dyDescent="0.35">
      <c r="J17" s="4">
        <v>11947</v>
      </c>
      <c r="K17" s="5" t="s">
        <v>18</v>
      </c>
      <c r="L17" s="5"/>
      <c r="M17" s="5">
        <v>83346</v>
      </c>
      <c r="N17" s="6" t="s">
        <v>6</v>
      </c>
    </row>
    <row r="18" spans="10:14" ht="21" x14ac:dyDescent="0.35">
      <c r="J18" s="4"/>
      <c r="K18" s="5"/>
      <c r="L18" s="5"/>
      <c r="M18" s="5">
        <v>20658</v>
      </c>
      <c r="N18" s="6" t="s">
        <v>28</v>
      </c>
    </row>
    <row r="19" spans="10:14" ht="21" x14ac:dyDescent="0.35">
      <c r="J19" s="4"/>
      <c r="K19" s="5"/>
      <c r="L19" s="5"/>
      <c r="M19" s="5"/>
      <c r="N19" s="6"/>
    </row>
    <row r="20" spans="10:14" ht="21.75" thickBot="1" x14ac:dyDescent="0.4">
      <c r="J20" s="7"/>
      <c r="K20" s="5"/>
      <c r="L20" s="8">
        <v>297129</v>
      </c>
      <c r="M20" s="5"/>
      <c r="N20" s="6" t="s">
        <v>29</v>
      </c>
    </row>
    <row r="21" spans="10:14" ht="21.75" thickBot="1" x14ac:dyDescent="0.4">
      <c r="J21" s="9">
        <f>SUM(J6:J20)</f>
        <v>880716</v>
      </c>
      <c r="K21" s="12"/>
      <c r="L21" s="9">
        <f>SUM(L6:L20)</f>
        <v>880716</v>
      </c>
      <c r="M21" s="10"/>
      <c r="N21" s="11"/>
    </row>
  </sheetData>
  <mergeCells count="1">
    <mergeCell ref="J4:N4"/>
  </mergeCells>
  <pageMargins left="0.7" right="0.7" top="0.75" bottom="0.75" header="0.3" footer="0.3"/>
  <pageSetup paperSize="9" scale="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Al-Manara Accountant</dc:creator>
  <cp:lastModifiedBy>Al-Manara Accountant</cp:lastModifiedBy>
  <cp:lastPrinted>2023-11-12T15:05:01Z</cp:lastPrinted>
  <dcterms:created xsi:type="dcterms:W3CDTF">2023-11-05T11:33:15Z</dcterms:created>
  <dcterms:modified xsi:type="dcterms:W3CDTF">2023-11-12T15:05:21Z</dcterms:modified>
</cp:coreProperties>
</file>